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ANTS\CURRENT GRANTS\STOP Grants\2020 STOP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8" i="1" l="1"/>
  <c r="K35" i="1"/>
  <c r="J35" i="1"/>
  <c r="H35" i="1"/>
  <c r="F35" i="1"/>
  <c r="D35" i="1"/>
  <c r="K34" i="1"/>
  <c r="J34" i="1"/>
  <c r="H34" i="1"/>
  <c r="H38" i="1" s="1"/>
  <c r="F34" i="1"/>
  <c r="D34" i="1"/>
  <c r="K28" i="1"/>
  <c r="J28" i="1"/>
  <c r="H28" i="1"/>
  <c r="F28" i="1"/>
  <c r="D28" i="1"/>
  <c r="K27" i="1"/>
  <c r="J27" i="1"/>
  <c r="H27" i="1"/>
  <c r="F27" i="1"/>
  <c r="D27" i="1"/>
  <c r="K20" i="1"/>
  <c r="J20" i="1"/>
  <c r="H20" i="1"/>
  <c r="F20" i="1"/>
  <c r="D20" i="1"/>
  <c r="K19" i="1"/>
  <c r="J19" i="1"/>
  <c r="H19" i="1"/>
  <c r="F19" i="1"/>
  <c r="D19" i="1"/>
  <c r="K18" i="1"/>
  <c r="J18" i="1"/>
  <c r="H18" i="1"/>
  <c r="F18" i="1"/>
  <c r="D18" i="1"/>
  <c r="K10" i="1"/>
  <c r="K9" i="1"/>
  <c r="J10" i="1"/>
  <c r="J9" i="1"/>
  <c r="H10" i="1"/>
  <c r="H9" i="1"/>
  <c r="F10" i="1"/>
  <c r="F9" i="1"/>
  <c r="D10" i="1"/>
  <c r="D9" i="1"/>
  <c r="K8" i="1"/>
  <c r="J8" i="1"/>
  <c r="H8" i="1"/>
  <c r="F8" i="1"/>
  <c r="D8" i="1"/>
  <c r="K7" i="1"/>
  <c r="J7" i="1"/>
  <c r="H7" i="1"/>
  <c r="F7" i="1"/>
  <c r="D7" i="1"/>
  <c r="K6" i="1"/>
  <c r="J6" i="1"/>
  <c r="H6" i="1"/>
  <c r="F6" i="1"/>
  <c r="D6" i="1"/>
  <c r="K11" i="1"/>
  <c r="J11" i="1"/>
  <c r="H11" i="1"/>
  <c r="F11" i="1"/>
  <c r="D11" i="1"/>
  <c r="J37" i="1"/>
  <c r="J36" i="1"/>
  <c r="H37" i="1"/>
  <c r="H36" i="1"/>
  <c r="F37" i="1"/>
  <c r="F36" i="1"/>
  <c r="L36" i="1" s="1"/>
  <c r="D37" i="1"/>
  <c r="D36" i="1"/>
  <c r="K37" i="1"/>
  <c r="K36" i="1"/>
  <c r="B31" i="1"/>
  <c r="J30" i="1"/>
  <c r="J29" i="1"/>
  <c r="J26" i="1"/>
  <c r="H30" i="1"/>
  <c r="H29" i="1"/>
  <c r="H26" i="1"/>
  <c r="F30" i="1"/>
  <c r="F29" i="1"/>
  <c r="F26" i="1"/>
  <c r="D30" i="1"/>
  <c r="D29" i="1"/>
  <c r="D26" i="1"/>
  <c r="K30" i="1"/>
  <c r="K29" i="1"/>
  <c r="K26" i="1"/>
  <c r="B23" i="1"/>
  <c r="J22" i="1"/>
  <c r="H22" i="1"/>
  <c r="F22" i="1"/>
  <c r="D22" i="1"/>
  <c r="J21" i="1"/>
  <c r="H21" i="1"/>
  <c r="F21" i="1"/>
  <c r="D21" i="1"/>
  <c r="J17" i="1"/>
  <c r="H17" i="1"/>
  <c r="F17" i="1"/>
  <c r="K22" i="1"/>
  <c r="K21" i="1"/>
  <c r="K17" i="1"/>
  <c r="K5" i="1"/>
  <c r="K12" i="1"/>
  <c r="K13" i="1"/>
  <c r="D17" i="1"/>
  <c r="L17" i="1" s="1"/>
  <c r="J13" i="1"/>
  <c r="J12" i="1"/>
  <c r="J5" i="1"/>
  <c r="H13" i="1"/>
  <c r="H12" i="1"/>
  <c r="F13" i="1"/>
  <c r="F12" i="1"/>
  <c r="H5" i="1"/>
  <c r="F5" i="1"/>
  <c r="D13" i="1"/>
  <c r="D12" i="1"/>
  <c r="D5" i="1"/>
  <c r="L5" i="1" s="1"/>
  <c r="B14" i="1"/>
  <c r="L10" i="1" l="1"/>
  <c r="D38" i="1"/>
  <c r="L19" i="1"/>
  <c r="L20" i="1"/>
  <c r="L34" i="1"/>
  <c r="L35" i="1"/>
  <c r="L7" i="1"/>
  <c r="L9" i="1"/>
  <c r="J38" i="1"/>
  <c r="L21" i="1"/>
  <c r="D31" i="1"/>
  <c r="L18" i="1"/>
  <c r="L28" i="1"/>
  <c r="L37" i="1"/>
  <c r="L38" i="1" s="1"/>
  <c r="L6" i="1"/>
  <c r="F38" i="1"/>
  <c r="L8" i="1"/>
  <c r="L27" i="1"/>
  <c r="F31" i="1"/>
  <c r="L30" i="1"/>
  <c r="L29" i="1"/>
  <c r="H31" i="1"/>
  <c r="H23" i="1"/>
  <c r="F23" i="1"/>
  <c r="J23" i="1"/>
  <c r="L12" i="1"/>
  <c r="D23" i="1"/>
  <c r="L26" i="1"/>
  <c r="B40" i="1"/>
  <c r="L13" i="1"/>
  <c r="J31" i="1"/>
  <c r="L11" i="1"/>
  <c r="H14" i="1"/>
  <c r="J14" i="1"/>
  <c r="F14" i="1"/>
  <c r="D14" i="1"/>
  <c r="L22" i="1"/>
  <c r="L23" i="1" l="1"/>
  <c r="D40" i="1"/>
  <c r="J40" i="1"/>
  <c r="H40" i="1"/>
  <c r="L31" i="1"/>
  <c r="F40" i="1"/>
  <c r="L14" i="1"/>
  <c r="L40" i="1" l="1"/>
</calcChain>
</file>

<file path=xl/sharedStrings.xml><?xml version="1.0" encoding="utf-8"?>
<sst xmlns="http://schemas.openxmlformats.org/spreadsheetml/2006/main" count="100" uniqueCount="32">
  <si>
    <t>Personnel</t>
  </si>
  <si>
    <t>Operating</t>
  </si>
  <si>
    <t>Travel</t>
  </si>
  <si>
    <t>Equipment</t>
  </si>
  <si>
    <t>Total</t>
  </si>
  <si>
    <t>Funding Source</t>
  </si>
  <si>
    <t>STOP</t>
  </si>
  <si>
    <t>VOCA</t>
  </si>
  <si>
    <t>Sample Cost Allocation Table</t>
  </si>
  <si>
    <t>FVPSA</t>
  </si>
  <si>
    <t>RPE</t>
  </si>
  <si>
    <t>%</t>
  </si>
  <si>
    <t>$</t>
  </si>
  <si>
    <t>Sub-total Personnel</t>
  </si>
  <si>
    <t>Sub-total Travel</t>
  </si>
  <si>
    <t>Sub-total Equipment</t>
  </si>
  <si>
    <t xml:space="preserve">     Telephones</t>
  </si>
  <si>
    <t>Cost</t>
  </si>
  <si>
    <t>Sub-total Operating</t>
  </si>
  <si>
    <t>TOTAL</t>
  </si>
  <si>
    <t>N/A</t>
  </si>
  <si>
    <t xml:space="preserve">     Internet</t>
  </si>
  <si>
    <t xml:space="preserve">     Electricity</t>
  </si>
  <si>
    <t xml:space="preserve">     Supplies</t>
  </si>
  <si>
    <t xml:space="preserve">     Airfare for VAAN</t>
  </si>
  <si>
    <t xml:space="preserve">     Hotel for VAAN</t>
  </si>
  <si>
    <t xml:space="preserve">     Per diem for VAAN</t>
  </si>
  <si>
    <t xml:space="preserve">      J. Long</t>
  </si>
  <si>
    <t xml:space="preserve">     M. Smith</t>
  </si>
  <si>
    <t xml:space="preserve">     G. Johnson</t>
  </si>
  <si>
    <t xml:space="preserve">     A. Alan</t>
  </si>
  <si>
    <t xml:space="preserve">   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</si>
</sst>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4" xfId="0" applyBorder="1"/>
    <xf numFmtId="10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0" xfId="0" applyFont="1"/>
    <xf numFmtId="10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0" fontId="1" fillId="0" borderId="8" xfId="0" applyNumberFormat="1" applyFont="1" applyBorder="1" applyAlignment="1">
      <alignment horizontal="center"/>
    </xf>
    <xf numFmtId="0" fontId="0" fillId="2" borderId="4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0" fontId="0" fillId="2" borderId="5" xfId="0" applyNumberFormat="1" applyFill="1" applyBorder="1" applyProtection="1">
      <protection locked="0"/>
    </xf>
    <xf numFmtId="10" fontId="0" fillId="0" borderId="5" xfId="0" applyNumberFormat="1" applyFill="1" applyBorder="1" applyProtection="1"/>
    <xf numFmtId="0" fontId="1" fillId="2" borderId="4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1" fillId="0" borderId="5" xfId="0" applyNumberFormat="1" applyFont="1" applyBorder="1" applyAlignment="1">
      <alignment horizontal="center"/>
    </xf>
    <xf numFmtId="0" fontId="0" fillId="0" borderId="5" xfId="0" applyBorder="1" applyAlignment="1"/>
    <xf numFmtId="10" fontId="1" fillId="0" borderId="5" xfId="0" applyNumberFormat="1" applyFont="1" applyBorder="1" applyAlignment="1">
      <alignment horizontal="center"/>
    </xf>
    <xf numFmtId="0" fontId="0" fillId="0" borderId="6" xfId="0" applyBorder="1" applyAlignment="1"/>
    <xf numFmtId="1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G13" sqref="G13"/>
    </sheetView>
  </sheetViews>
  <sheetFormatPr defaultRowHeight="15" x14ac:dyDescent="0.25"/>
  <cols>
    <col min="1" max="1" width="19.85546875" bestFit="1" customWidth="1"/>
    <col min="2" max="2" width="11.140625" style="2" bestFit="1" customWidth="1"/>
    <col min="3" max="3" width="9.140625" style="1"/>
    <col min="4" max="4" width="10.140625" style="2" bestFit="1" customWidth="1"/>
    <col min="5" max="5" width="9.140625" style="1"/>
    <col min="6" max="6" width="10.85546875" style="2" bestFit="1" customWidth="1"/>
    <col min="7" max="7" width="9.140625" style="1"/>
    <col min="8" max="8" width="10.140625" style="2" bestFit="1" customWidth="1"/>
    <col min="9" max="9" width="9.140625" style="1"/>
    <col min="10" max="10" width="10.140625" style="2" bestFit="1" customWidth="1"/>
    <col min="11" max="11" width="9.140625" style="1"/>
    <col min="12" max="12" width="11.140625" style="2" bestFit="1" customWidth="1"/>
  </cols>
  <sheetData>
    <row r="1" spans="1:12" ht="15.75" thickTop="1" x14ac:dyDescent="0.25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x14ac:dyDescent="0.25">
      <c r="A2" s="27" t="s">
        <v>0</v>
      </c>
      <c r="B2" s="29" t="s">
        <v>17</v>
      </c>
      <c r="C2" s="31" t="s">
        <v>5</v>
      </c>
      <c r="D2" s="35"/>
      <c r="E2" s="35"/>
      <c r="F2" s="35"/>
      <c r="G2" s="35"/>
      <c r="H2" s="35"/>
      <c r="I2" s="35"/>
      <c r="J2" s="35"/>
      <c r="K2" s="31" t="s">
        <v>4</v>
      </c>
      <c r="L2" s="32"/>
    </row>
    <row r="3" spans="1:12" s="7" customFormat="1" x14ac:dyDescent="0.25">
      <c r="A3" s="28"/>
      <c r="B3" s="30"/>
      <c r="C3" s="33" t="s">
        <v>6</v>
      </c>
      <c r="D3" s="34"/>
      <c r="E3" s="33" t="s">
        <v>7</v>
      </c>
      <c r="F3" s="34"/>
      <c r="G3" s="33" t="s">
        <v>9</v>
      </c>
      <c r="H3" s="34"/>
      <c r="I3" s="33" t="s">
        <v>10</v>
      </c>
      <c r="J3" s="34"/>
      <c r="K3" s="30"/>
      <c r="L3" s="32"/>
    </row>
    <row r="4" spans="1:12" s="11" customFormat="1" x14ac:dyDescent="0.25">
      <c r="A4" s="28"/>
      <c r="B4" s="30"/>
      <c r="C4" s="8" t="s">
        <v>11</v>
      </c>
      <c r="D4" s="9" t="s">
        <v>12</v>
      </c>
      <c r="E4" s="8" t="s">
        <v>11</v>
      </c>
      <c r="F4" s="9" t="s">
        <v>12</v>
      </c>
      <c r="G4" s="8" t="s">
        <v>11</v>
      </c>
      <c r="H4" s="9" t="s">
        <v>12</v>
      </c>
      <c r="I4" s="8" t="s">
        <v>11</v>
      </c>
      <c r="J4" s="9" t="s">
        <v>12</v>
      </c>
      <c r="K4" s="8" t="s">
        <v>11</v>
      </c>
      <c r="L4" s="10" t="s">
        <v>12</v>
      </c>
    </row>
    <row r="5" spans="1:12" x14ac:dyDescent="0.25">
      <c r="A5" s="18" t="s">
        <v>30</v>
      </c>
      <c r="B5" s="19">
        <v>60000</v>
      </c>
      <c r="C5" s="20">
        <v>0.25</v>
      </c>
      <c r="D5" s="5">
        <f>B5*C5</f>
        <v>15000</v>
      </c>
      <c r="E5" s="20">
        <v>0.5</v>
      </c>
      <c r="F5" s="5">
        <f>B5*E5</f>
        <v>30000</v>
      </c>
      <c r="G5" s="20">
        <v>0.25</v>
      </c>
      <c r="H5" s="5">
        <f>B5*G5</f>
        <v>15000</v>
      </c>
      <c r="I5" s="20">
        <v>0</v>
      </c>
      <c r="J5" s="5">
        <f>B5*I5</f>
        <v>0</v>
      </c>
      <c r="K5" s="21">
        <f>SUM(C5,E5,G5,I5)</f>
        <v>1</v>
      </c>
      <c r="L5" s="6">
        <f>SUM(D5,F5,H5,J5)</f>
        <v>60000</v>
      </c>
    </row>
    <row r="6" spans="1:12" x14ac:dyDescent="0.25">
      <c r="A6" s="18" t="s">
        <v>29</v>
      </c>
      <c r="B6" s="19">
        <v>55000</v>
      </c>
      <c r="C6" s="20">
        <v>0.25</v>
      </c>
      <c r="D6" s="5">
        <f>B6*C6</f>
        <v>13750</v>
      </c>
      <c r="E6" s="20">
        <v>0.5</v>
      </c>
      <c r="F6" s="5">
        <f>B6*E6</f>
        <v>27500</v>
      </c>
      <c r="G6" s="20">
        <v>0.25</v>
      </c>
      <c r="H6" s="5">
        <f>B6*G6</f>
        <v>13750</v>
      </c>
      <c r="I6" s="20">
        <v>0</v>
      </c>
      <c r="J6" s="5">
        <f>B6*I6</f>
        <v>0</v>
      </c>
      <c r="K6" s="21">
        <f>SUM(C6,E6,G6,I6)</f>
        <v>1</v>
      </c>
      <c r="L6" s="6">
        <f>SUM(D6,F6,H6,J6)</f>
        <v>55000</v>
      </c>
    </row>
    <row r="7" spans="1:12" x14ac:dyDescent="0.25">
      <c r="A7" s="18" t="s">
        <v>27</v>
      </c>
      <c r="B7" s="19">
        <v>45000</v>
      </c>
      <c r="C7" s="20">
        <v>0.5</v>
      </c>
      <c r="D7" s="5">
        <f t="shared" ref="D7:D10" si="0">B7*C7</f>
        <v>22500</v>
      </c>
      <c r="E7" s="20">
        <v>0.25</v>
      </c>
      <c r="F7" s="5">
        <f>B7*E7</f>
        <v>11250</v>
      </c>
      <c r="G7" s="20">
        <v>0.25</v>
      </c>
      <c r="H7" s="5">
        <f t="shared" ref="H7:H10" si="1">B7*G7</f>
        <v>11250</v>
      </c>
      <c r="I7" s="20">
        <v>0</v>
      </c>
      <c r="J7" s="5">
        <f t="shared" ref="J7:J10" si="2">B7*I7</f>
        <v>0</v>
      </c>
      <c r="K7" s="21">
        <f t="shared" ref="K7:K8" si="3">SUM(C7,E7,G7,I7)</f>
        <v>1</v>
      </c>
      <c r="L7" s="6">
        <f>SUM(D7,F7,H7,J7)</f>
        <v>45000</v>
      </c>
    </row>
    <row r="8" spans="1:12" x14ac:dyDescent="0.25">
      <c r="A8" s="18" t="s">
        <v>28</v>
      </c>
      <c r="B8" s="19">
        <v>40000</v>
      </c>
      <c r="C8" s="20">
        <v>0.25</v>
      </c>
      <c r="D8" s="5">
        <f t="shared" si="0"/>
        <v>10000</v>
      </c>
      <c r="E8" s="20">
        <v>0.25</v>
      </c>
      <c r="F8" s="5">
        <f>B8*E8</f>
        <v>10000</v>
      </c>
      <c r="G8" s="20">
        <v>0.25</v>
      </c>
      <c r="H8" s="5">
        <f t="shared" si="1"/>
        <v>10000</v>
      </c>
      <c r="I8" s="20">
        <v>0.25</v>
      </c>
      <c r="J8" s="5">
        <f t="shared" si="2"/>
        <v>10000</v>
      </c>
      <c r="K8" s="21">
        <f t="shared" si="3"/>
        <v>1</v>
      </c>
      <c r="L8" s="6">
        <f>SUM(D8,F8,H8,J8)</f>
        <v>40000</v>
      </c>
    </row>
    <row r="9" spans="1:12" x14ac:dyDescent="0.25">
      <c r="A9" s="18"/>
      <c r="B9" s="19"/>
      <c r="C9" s="20"/>
      <c r="D9" s="5">
        <f t="shared" si="0"/>
        <v>0</v>
      </c>
      <c r="E9" s="20"/>
      <c r="F9" s="5">
        <f t="shared" ref="F9:F10" si="4">B9*E9</f>
        <v>0</v>
      </c>
      <c r="G9" s="20"/>
      <c r="H9" s="5">
        <f t="shared" si="1"/>
        <v>0</v>
      </c>
      <c r="I9" s="20"/>
      <c r="J9" s="5">
        <f t="shared" si="2"/>
        <v>0</v>
      </c>
      <c r="K9" s="21">
        <f>SUM(C9,E9,G9,I9)</f>
        <v>0</v>
      </c>
      <c r="L9" s="6">
        <f t="shared" ref="L9:L10" si="5">SUM(D9,F9,H9,J9)</f>
        <v>0</v>
      </c>
    </row>
    <row r="10" spans="1:12" x14ac:dyDescent="0.25">
      <c r="A10" s="18"/>
      <c r="B10" s="19"/>
      <c r="C10" s="20"/>
      <c r="D10" s="5">
        <f t="shared" si="0"/>
        <v>0</v>
      </c>
      <c r="E10" s="20"/>
      <c r="F10" s="5">
        <f t="shared" si="4"/>
        <v>0</v>
      </c>
      <c r="G10" s="20"/>
      <c r="H10" s="5">
        <f t="shared" si="1"/>
        <v>0</v>
      </c>
      <c r="I10" s="20"/>
      <c r="J10" s="5">
        <f t="shared" si="2"/>
        <v>0</v>
      </c>
      <c r="K10" s="21">
        <f>SUM(C10,E10,G10,I10)</f>
        <v>0</v>
      </c>
      <c r="L10" s="6">
        <f t="shared" si="5"/>
        <v>0</v>
      </c>
    </row>
    <row r="11" spans="1:12" x14ac:dyDescent="0.25">
      <c r="A11" s="18"/>
      <c r="B11" s="19"/>
      <c r="C11" s="20"/>
      <c r="D11" s="5">
        <f>B11*C11</f>
        <v>0</v>
      </c>
      <c r="E11" s="20"/>
      <c r="F11" s="5">
        <f>B11*E11</f>
        <v>0</v>
      </c>
      <c r="G11" s="20"/>
      <c r="H11" s="5">
        <f>B11*G11</f>
        <v>0</v>
      </c>
      <c r="I11" s="20"/>
      <c r="J11" s="5">
        <f>B11*I11</f>
        <v>0</v>
      </c>
      <c r="K11" s="21">
        <f>SUM(C11,E11,G11,I11)</f>
        <v>0</v>
      </c>
      <c r="L11" s="6">
        <f>SUM(D11,F11,H11,J11)</f>
        <v>0</v>
      </c>
    </row>
    <row r="12" spans="1:12" x14ac:dyDescent="0.25">
      <c r="A12" s="18"/>
      <c r="B12" s="19"/>
      <c r="C12" s="20"/>
      <c r="D12" s="5">
        <f t="shared" ref="D12:D13" si="6">B12*C12</f>
        <v>0</v>
      </c>
      <c r="E12" s="20"/>
      <c r="F12" s="5">
        <f>B12*E12</f>
        <v>0</v>
      </c>
      <c r="G12" s="20"/>
      <c r="H12" s="5">
        <f t="shared" ref="H12:H13" si="7">B12*G12</f>
        <v>0</v>
      </c>
      <c r="I12" s="20"/>
      <c r="J12" s="5">
        <f t="shared" ref="J12:J13" si="8">B12*I12</f>
        <v>0</v>
      </c>
      <c r="K12" s="21">
        <f t="shared" ref="K12:K13" si="9">SUM(C12,E12,G12,I12)</f>
        <v>0</v>
      </c>
      <c r="L12" s="6">
        <f>SUM(D12,F12,H12,J12)</f>
        <v>0</v>
      </c>
    </row>
    <row r="13" spans="1:12" x14ac:dyDescent="0.25">
      <c r="A13" s="18"/>
      <c r="B13" s="19"/>
      <c r="C13" s="20"/>
      <c r="D13" s="5">
        <f t="shared" si="6"/>
        <v>0</v>
      </c>
      <c r="E13" s="20"/>
      <c r="F13" s="5">
        <f>B13*E13</f>
        <v>0</v>
      </c>
      <c r="G13" s="20"/>
      <c r="H13" s="5">
        <f t="shared" si="7"/>
        <v>0</v>
      </c>
      <c r="I13" s="20"/>
      <c r="J13" s="5">
        <f t="shared" si="8"/>
        <v>0</v>
      </c>
      <c r="K13" s="21">
        <f t="shared" si="9"/>
        <v>0</v>
      </c>
      <c r="L13" s="6">
        <f>SUM(D13,F13,H13,J13)</f>
        <v>0</v>
      </c>
    </row>
    <row r="14" spans="1:12" s="7" customFormat="1" x14ac:dyDescent="0.25">
      <c r="A14" s="23" t="s">
        <v>13</v>
      </c>
      <c r="B14" s="12">
        <f>SUM(B5:B13)</f>
        <v>200000</v>
      </c>
      <c r="C14" s="8" t="s">
        <v>20</v>
      </c>
      <c r="D14" s="12">
        <f>SUM(D5:D13)</f>
        <v>61250</v>
      </c>
      <c r="E14" s="8" t="s">
        <v>20</v>
      </c>
      <c r="F14" s="12">
        <f>SUM(F5:F13)</f>
        <v>78750</v>
      </c>
      <c r="G14" s="8" t="s">
        <v>20</v>
      </c>
      <c r="H14" s="12">
        <f>SUM(H5:H13)</f>
        <v>50000</v>
      </c>
      <c r="I14" s="8" t="s">
        <v>20</v>
      </c>
      <c r="J14" s="12">
        <f>SUM(J5:J13)</f>
        <v>10000</v>
      </c>
      <c r="K14" s="8" t="s">
        <v>20</v>
      </c>
      <c r="L14" s="13">
        <f>SUM(L5:L13)</f>
        <v>200000</v>
      </c>
    </row>
    <row r="15" spans="1:12" ht="5.25" customHeight="1" x14ac:dyDescent="0.25">
      <c r="A15" s="3"/>
      <c r="B15" s="5"/>
      <c r="C15" s="4"/>
      <c r="D15" s="5"/>
      <c r="E15" s="4"/>
      <c r="F15" s="5"/>
      <c r="G15" s="4"/>
      <c r="H15" s="5"/>
      <c r="I15" s="4"/>
      <c r="J15" s="5"/>
      <c r="K15" s="4"/>
      <c r="L15" s="6"/>
    </row>
    <row r="16" spans="1:12" x14ac:dyDescent="0.25">
      <c r="A16" s="22" t="s">
        <v>1</v>
      </c>
      <c r="B16" s="9" t="s">
        <v>17</v>
      </c>
      <c r="C16" s="8" t="s">
        <v>11</v>
      </c>
      <c r="D16" s="9" t="s">
        <v>12</v>
      </c>
      <c r="E16" s="8" t="s">
        <v>11</v>
      </c>
      <c r="F16" s="9" t="s">
        <v>12</v>
      </c>
      <c r="G16" s="8" t="s">
        <v>11</v>
      </c>
      <c r="H16" s="9" t="s">
        <v>12</v>
      </c>
      <c r="I16" s="8" t="s">
        <v>11</v>
      </c>
      <c r="J16" s="9" t="s">
        <v>12</v>
      </c>
      <c r="K16" s="8" t="s">
        <v>11</v>
      </c>
      <c r="L16" s="10" t="s">
        <v>12</v>
      </c>
    </row>
    <row r="17" spans="1:12" x14ac:dyDescent="0.25">
      <c r="A17" s="18" t="s">
        <v>16</v>
      </c>
      <c r="B17" s="19">
        <v>3600</v>
      </c>
      <c r="C17" s="20">
        <v>0.25</v>
      </c>
      <c r="D17" s="5">
        <f t="shared" ref="D17:D22" si="10">B17*C17</f>
        <v>900</v>
      </c>
      <c r="E17" s="20">
        <v>0.4</v>
      </c>
      <c r="F17" s="5">
        <f t="shared" ref="F17:F22" si="11">B17*E17</f>
        <v>1440</v>
      </c>
      <c r="G17" s="20">
        <v>0.25</v>
      </c>
      <c r="H17" s="5">
        <f t="shared" ref="H17:H22" si="12">B17*G17</f>
        <v>900</v>
      </c>
      <c r="I17" s="20">
        <v>0.1</v>
      </c>
      <c r="J17" s="5">
        <f t="shared" ref="J17:J22" si="13">B17*I17</f>
        <v>360</v>
      </c>
      <c r="K17" s="21">
        <f>SUM(C17,E17,G17,I17)</f>
        <v>1</v>
      </c>
      <c r="L17" s="6">
        <f>SUM(D17,F17,H17,J17)</f>
        <v>3600</v>
      </c>
    </row>
    <row r="18" spans="1:12" x14ac:dyDescent="0.25">
      <c r="A18" s="18" t="s">
        <v>21</v>
      </c>
      <c r="B18" s="19">
        <v>2500</v>
      </c>
      <c r="C18" s="20">
        <v>0.25</v>
      </c>
      <c r="D18" s="5">
        <f t="shared" si="10"/>
        <v>625</v>
      </c>
      <c r="E18" s="20">
        <v>0.4</v>
      </c>
      <c r="F18" s="5">
        <f t="shared" si="11"/>
        <v>1000</v>
      </c>
      <c r="G18" s="20">
        <v>0.25</v>
      </c>
      <c r="H18" s="5">
        <f t="shared" si="12"/>
        <v>625</v>
      </c>
      <c r="I18" s="20">
        <v>0.1</v>
      </c>
      <c r="J18" s="5">
        <f t="shared" si="13"/>
        <v>250</v>
      </c>
      <c r="K18" s="21">
        <f>SUM(C18,E18,G18,I18)</f>
        <v>1</v>
      </c>
      <c r="L18" s="6">
        <f>SUM(D18,F18,H18,J18)</f>
        <v>2500</v>
      </c>
    </row>
    <row r="19" spans="1:12" x14ac:dyDescent="0.25">
      <c r="A19" s="18" t="s">
        <v>22</v>
      </c>
      <c r="B19" s="19">
        <v>5000</v>
      </c>
      <c r="C19" s="20">
        <v>0.25</v>
      </c>
      <c r="D19" s="5">
        <f t="shared" si="10"/>
        <v>1250</v>
      </c>
      <c r="E19" s="20">
        <v>0.4</v>
      </c>
      <c r="F19" s="5">
        <f t="shared" si="11"/>
        <v>2000</v>
      </c>
      <c r="G19" s="20">
        <v>0.25</v>
      </c>
      <c r="H19" s="5">
        <f t="shared" si="12"/>
        <v>1250</v>
      </c>
      <c r="I19" s="20">
        <v>0.1</v>
      </c>
      <c r="J19" s="5">
        <f t="shared" si="13"/>
        <v>500</v>
      </c>
      <c r="K19" s="21">
        <f t="shared" ref="K19:K20" si="14">SUM(C19,E19,G19,I19)</f>
        <v>1</v>
      </c>
      <c r="L19" s="6">
        <f>SUM(D19,F19,H19,J19)</f>
        <v>5000</v>
      </c>
    </row>
    <row r="20" spans="1:12" x14ac:dyDescent="0.25">
      <c r="A20" s="18" t="s">
        <v>23</v>
      </c>
      <c r="B20" s="19">
        <v>1000</v>
      </c>
      <c r="C20" s="20">
        <v>0.25</v>
      </c>
      <c r="D20" s="5">
        <f t="shared" si="10"/>
        <v>250</v>
      </c>
      <c r="E20" s="20">
        <v>0.4</v>
      </c>
      <c r="F20" s="5">
        <f t="shared" si="11"/>
        <v>400</v>
      </c>
      <c r="G20" s="20">
        <v>0.1</v>
      </c>
      <c r="H20" s="5">
        <f t="shared" si="12"/>
        <v>100</v>
      </c>
      <c r="I20" s="20">
        <v>0.25</v>
      </c>
      <c r="J20" s="5">
        <f t="shared" si="13"/>
        <v>250</v>
      </c>
      <c r="K20" s="21">
        <f t="shared" si="14"/>
        <v>1</v>
      </c>
      <c r="L20" s="6">
        <f>SUM(D20,F20,H20,J20)</f>
        <v>1000</v>
      </c>
    </row>
    <row r="21" spans="1:12" x14ac:dyDescent="0.25">
      <c r="A21" s="18"/>
      <c r="B21" s="19"/>
      <c r="C21" s="20"/>
      <c r="D21" s="5">
        <f t="shared" si="10"/>
        <v>0</v>
      </c>
      <c r="E21" s="20"/>
      <c r="F21" s="5">
        <f t="shared" si="11"/>
        <v>0</v>
      </c>
      <c r="G21" s="20"/>
      <c r="H21" s="5">
        <f t="shared" si="12"/>
        <v>0</v>
      </c>
      <c r="I21" s="20"/>
      <c r="J21" s="5">
        <f t="shared" si="13"/>
        <v>0</v>
      </c>
      <c r="K21" s="21">
        <f t="shared" ref="K21" si="15">SUM(C21,E21,G21,I21)</f>
        <v>0</v>
      </c>
      <c r="L21" s="6">
        <f>SUM(D21,F21,H21,J21)</f>
        <v>0</v>
      </c>
    </row>
    <row r="22" spans="1:12" x14ac:dyDescent="0.25">
      <c r="A22" s="18"/>
      <c r="B22" s="19"/>
      <c r="C22" s="20"/>
      <c r="D22" s="5">
        <f t="shared" si="10"/>
        <v>0</v>
      </c>
      <c r="E22" s="20"/>
      <c r="F22" s="5">
        <f t="shared" si="11"/>
        <v>0</v>
      </c>
      <c r="G22" s="20"/>
      <c r="H22" s="5">
        <f t="shared" si="12"/>
        <v>0</v>
      </c>
      <c r="I22" s="20"/>
      <c r="J22" s="5">
        <f t="shared" si="13"/>
        <v>0</v>
      </c>
      <c r="K22" s="21">
        <f t="shared" ref="K22" si="16">SUM(C22,E22,G22,I22)</f>
        <v>0</v>
      </c>
      <c r="L22" s="6">
        <f>SUM(D22,F22,H22,J22)</f>
        <v>0</v>
      </c>
    </row>
    <row r="23" spans="1:12" s="7" customFormat="1" x14ac:dyDescent="0.25">
      <c r="A23" s="23" t="s">
        <v>18</v>
      </c>
      <c r="B23" s="12">
        <f>SUM(B17:B22)</f>
        <v>12100</v>
      </c>
      <c r="C23" s="8" t="s">
        <v>20</v>
      </c>
      <c r="D23" s="12">
        <f>SUM(D17:D22)</f>
        <v>3025</v>
      </c>
      <c r="E23" s="8" t="s">
        <v>20</v>
      </c>
      <c r="F23" s="12">
        <f>SUM(F17:F22)</f>
        <v>4840</v>
      </c>
      <c r="G23" s="8" t="s">
        <v>20</v>
      </c>
      <c r="H23" s="12">
        <f>SUM(H17:H22)</f>
        <v>2875</v>
      </c>
      <c r="I23" s="8" t="s">
        <v>20</v>
      </c>
      <c r="J23" s="12">
        <f>SUM(J17:J22)</f>
        <v>1360</v>
      </c>
      <c r="K23" s="8" t="s">
        <v>20</v>
      </c>
      <c r="L23" s="13">
        <f>SUM(L17:L22)</f>
        <v>12100</v>
      </c>
    </row>
    <row r="24" spans="1:12" ht="5.25" customHeight="1" x14ac:dyDescent="0.25">
      <c r="A24" s="3"/>
      <c r="B24" s="5"/>
      <c r="C24" s="4"/>
      <c r="D24" s="5"/>
      <c r="E24" s="4"/>
      <c r="F24" s="5"/>
      <c r="G24" s="4"/>
      <c r="H24" s="5"/>
      <c r="I24" s="4"/>
      <c r="J24" s="5"/>
      <c r="K24" s="4"/>
      <c r="L24" s="6"/>
    </row>
    <row r="25" spans="1:12" x14ac:dyDescent="0.25">
      <c r="A25" s="22" t="s">
        <v>2</v>
      </c>
      <c r="B25" s="9" t="s">
        <v>17</v>
      </c>
      <c r="C25" s="8" t="s">
        <v>11</v>
      </c>
      <c r="D25" s="9" t="s">
        <v>12</v>
      </c>
      <c r="E25" s="8" t="s">
        <v>11</v>
      </c>
      <c r="F25" s="9" t="s">
        <v>12</v>
      </c>
      <c r="G25" s="8" t="s">
        <v>11</v>
      </c>
      <c r="H25" s="9" t="s">
        <v>12</v>
      </c>
      <c r="I25" s="8" t="s">
        <v>11</v>
      </c>
      <c r="J25" s="9" t="s">
        <v>12</v>
      </c>
      <c r="K25" s="8" t="s">
        <v>11</v>
      </c>
      <c r="L25" s="10" t="s">
        <v>12</v>
      </c>
    </row>
    <row r="26" spans="1:12" x14ac:dyDescent="0.25">
      <c r="A26" s="18" t="s">
        <v>24</v>
      </c>
      <c r="B26" s="19">
        <v>300</v>
      </c>
      <c r="C26" s="20">
        <v>0.25</v>
      </c>
      <c r="D26" s="5">
        <f>B26*C26</f>
        <v>75</v>
      </c>
      <c r="E26" s="20">
        <v>0.5</v>
      </c>
      <c r="F26" s="5">
        <f>B26*E26</f>
        <v>150</v>
      </c>
      <c r="G26" s="20">
        <v>0.25</v>
      </c>
      <c r="H26" s="5">
        <f>B26*G26</f>
        <v>75</v>
      </c>
      <c r="I26" s="20">
        <v>0</v>
      </c>
      <c r="J26" s="5">
        <f>B26*I26</f>
        <v>0</v>
      </c>
      <c r="K26" s="4">
        <f>SUM(C26,E26,G26,I26)</f>
        <v>1</v>
      </c>
      <c r="L26" s="6">
        <f>SUM(D26,F26,H26,J26)</f>
        <v>300</v>
      </c>
    </row>
    <row r="27" spans="1:12" x14ac:dyDescent="0.25">
      <c r="A27" s="18" t="s">
        <v>25</v>
      </c>
      <c r="B27" s="19">
        <v>576</v>
      </c>
      <c r="C27" s="20">
        <v>0.25</v>
      </c>
      <c r="D27" s="5">
        <f t="shared" ref="D27:D28" si="17">B27*C27</f>
        <v>144</v>
      </c>
      <c r="E27" s="20">
        <v>0.5</v>
      </c>
      <c r="F27" s="5">
        <f t="shared" ref="F27:F28" si="18">B27*E27</f>
        <v>288</v>
      </c>
      <c r="G27" s="20">
        <v>0.25</v>
      </c>
      <c r="H27" s="5">
        <f t="shared" ref="H27:H28" si="19">B27*G27</f>
        <v>144</v>
      </c>
      <c r="I27" s="20">
        <v>0</v>
      </c>
      <c r="J27" s="5">
        <f t="shared" ref="J27:J28" si="20">B27*I27</f>
        <v>0</v>
      </c>
      <c r="K27" s="4">
        <f t="shared" ref="K27:K28" si="21">SUM(C27,E27,G27,I27)</f>
        <v>1</v>
      </c>
      <c r="L27" s="6">
        <f>SUM(D27,F27,H27,J27)</f>
        <v>576</v>
      </c>
    </row>
    <row r="28" spans="1:12" x14ac:dyDescent="0.25">
      <c r="A28" s="18" t="s">
        <v>26</v>
      </c>
      <c r="B28" s="19">
        <v>280</v>
      </c>
      <c r="C28" s="20">
        <v>0.25</v>
      </c>
      <c r="D28" s="5">
        <f t="shared" si="17"/>
        <v>70</v>
      </c>
      <c r="E28" s="20">
        <v>0.5</v>
      </c>
      <c r="F28" s="5">
        <f t="shared" si="18"/>
        <v>140</v>
      </c>
      <c r="G28" s="20">
        <v>0.25</v>
      </c>
      <c r="H28" s="5">
        <f t="shared" si="19"/>
        <v>70</v>
      </c>
      <c r="I28" s="20">
        <v>0</v>
      </c>
      <c r="J28" s="5">
        <f t="shared" si="20"/>
        <v>0</v>
      </c>
      <c r="K28" s="4">
        <f t="shared" si="21"/>
        <v>1</v>
      </c>
      <c r="L28" s="6">
        <f>SUM(D28,F28,H28,J28)</f>
        <v>280</v>
      </c>
    </row>
    <row r="29" spans="1:12" x14ac:dyDescent="0.25">
      <c r="A29" s="18"/>
      <c r="B29" s="19"/>
      <c r="C29" s="20"/>
      <c r="D29" s="5">
        <f t="shared" ref="D29:D30" si="22">B29*C29</f>
        <v>0</v>
      </c>
      <c r="E29" s="20"/>
      <c r="F29" s="5">
        <f t="shared" ref="F29:F30" si="23">B29*E29</f>
        <v>0</v>
      </c>
      <c r="G29" s="20"/>
      <c r="H29" s="5">
        <f t="shared" ref="H29:H30" si="24">B29*G29</f>
        <v>0</v>
      </c>
      <c r="I29" s="20"/>
      <c r="J29" s="5">
        <f t="shared" ref="J29:J30" si="25">B29*I29</f>
        <v>0</v>
      </c>
      <c r="K29" s="4">
        <f t="shared" ref="K29:K30" si="26">SUM(C29,E29,G29,I29)</f>
        <v>0</v>
      </c>
      <c r="L29" s="6">
        <f>SUM(D29,F29,H29,J29)</f>
        <v>0</v>
      </c>
    </row>
    <row r="30" spans="1:12" x14ac:dyDescent="0.25">
      <c r="A30" s="18"/>
      <c r="B30" s="19"/>
      <c r="C30" s="20"/>
      <c r="D30" s="5">
        <f t="shared" si="22"/>
        <v>0</v>
      </c>
      <c r="E30" s="20"/>
      <c r="F30" s="5">
        <f t="shared" si="23"/>
        <v>0</v>
      </c>
      <c r="G30" s="20"/>
      <c r="H30" s="5">
        <f t="shared" si="24"/>
        <v>0</v>
      </c>
      <c r="I30" s="20"/>
      <c r="J30" s="5">
        <f t="shared" si="25"/>
        <v>0</v>
      </c>
      <c r="K30" s="4">
        <f t="shared" si="26"/>
        <v>0</v>
      </c>
      <c r="L30" s="6">
        <f>SUM(D30,F30,H30,J30)</f>
        <v>0</v>
      </c>
    </row>
    <row r="31" spans="1:12" s="7" customFormat="1" x14ac:dyDescent="0.25">
      <c r="A31" s="23" t="s">
        <v>14</v>
      </c>
      <c r="B31" s="12">
        <f>SUM(B26:B30)</f>
        <v>1156</v>
      </c>
      <c r="C31" s="8" t="s">
        <v>20</v>
      </c>
      <c r="D31" s="12">
        <f>SUM(D26:D30)</f>
        <v>289</v>
      </c>
      <c r="E31" s="8" t="s">
        <v>20</v>
      </c>
      <c r="F31" s="12">
        <f>SUM(F26:F30)</f>
        <v>578</v>
      </c>
      <c r="G31" s="8" t="s">
        <v>20</v>
      </c>
      <c r="H31" s="12">
        <f>SUM(H26:H30)</f>
        <v>289</v>
      </c>
      <c r="I31" s="8" t="s">
        <v>20</v>
      </c>
      <c r="J31" s="12">
        <f>SUM(J25:J29)</f>
        <v>0</v>
      </c>
      <c r="K31" s="8" t="s">
        <v>20</v>
      </c>
      <c r="L31" s="13">
        <f>SUM(L26:L30)</f>
        <v>1156</v>
      </c>
    </row>
    <row r="32" spans="1:12" ht="5.25" customHeight="1" x14ac:dyDescent="0.25">
      <c r="A32" s="3"/>
      <c r="B32" s="5"/>
      <c r="C32" s="4"/>
      <c r="D32" s="5"/>
      <c r="E32" s="4"/>
      <c r="F32" s="5"/>
      <c r="G32" s="4"/>
      <c r="H32" s="5"/>
      <c r="I32" s="4"/>
      <c r="J32" s="5"/>
      <c r="K32" s="4"/>
      <c r="L32" s="6"/>
    </row>
    <row r="33" spans="1:12" x14ac:dyDescent="0.25">
      <c r="A33" s="22" t="s">
        <v>3</v>
      </c>
      <c r="B33" s="9" t="s">
        <v>17</v>
      </c>
      <c r="C33" s="8" t="s">
        <v>11</v>
      </c>
      <c r="D33" s="9" t="s">
        <v>12</v>
      </c>
      <c r="E33" s="8" t="s">
        <v>11</v>
      </c>
      <c r="F33" s="9" t="s">
        <v>12</v>
      </c>
      <c r="G33" s="8" t="s">
        <v>11</v>
      </c>
      <c r="H33" s="9" t="s">
        <v>12</v>
      </c>
      <c r="I33" s="8" t="s">
        <v>11</v>
      </c>
      <c r="J33" s="9" t="s">
        <v>12</v>
      </c>
      <c r="K33" s="8" t="s">
        <v>11</v>
      </c>
      <c r="L33" s="10" t="s">
        <v>12</v>
      </c>
    </row>
    <row r="34" spans="1:12" x14ac:dyDescent="0.25">
      <c r="A34" s="18" t="s">
        <v>31</v>
      </c>
      <c r="B34" s="19">
        <v>0</v>
      </c>
      <c r="C34" s="20">
        <v>0</v>
      </c>
      <c r="D34" s="5">
        <f>B34*C34</f>
        <v>0</v>
      </c>
      <c r="E34" s="20">
        <v>0</v>
      </c>
      <c r="F34" s="5">
        <f>B34*E34</f>
        <v>0</v>
      </c>
      <c r="G34" s="20">
        <v>0</v>
      </c>
      <c r="H34" s="5">
        <f>B34*G34</f>
        <v>0</v>
      </c>
      <c r="I34" s="20">
        <v>0</v>
      </c>
      <c r="J34" s="5">
        <f>B34*I34</f>
        <v>0</v>
      </c>
      <c r="K34" s="4">
        <f t="shared" ref="K34:L37" si="27">SUM(C34,E34,G34,I34)</f>
        <v>0</v>
      </c>
      <c r="L34" s="6">
        <f t="shared" si="27"/>
        <v>0</v>
      </c>
    </row>
    <row r="35" spans="1:12" x14ac:dyDescent="0.25">
      <c r="A35" s="18" t="s">
        <v>31</v>
      </c>
      <c r="B35" s="19">
        <v>0</v>
      </c>
      <c r="C35" s="20">
        <v>0</v>
      </c>
      <c r="D35" s="5">
        <f>B35*C35</f>
        <v>0</v>
      </c>
      <c r="E35" s="20">
        <v>0</v>
      </c>
      <c r="F35" s="5">
        <f>B35*E35</f>
        <v>0</v>
      </c>
      <c r="G35" s="20">
        <v>0</v>
      </c>
      <c r="H35" s="5">
        <f>B35*G35</f>
        <v>0</v>
      </c>
      <c r="I35" s="20">
        <v>0</v>
      </c>
      <c r="J35" s="5">
        <f>B35*I35</f>
        <v>0</v>
      </c>
      <c r="K35" s="4">
        <f t="shared" si="27"/>
        <v>0</v>
      </c>
      <c r="L35" s="6">
        <f t="shared" si="27"/>
        <v>0</v>
      </c>
    </row>
    <row r="36" spans="1:12" x14ac:dyDescent="0.25">
      <c r="A36" s="18" t="s">
        <v>31</v>
      </c>
      <c r="B36" s="19">
        <v>0</v>
      </c>
      <c r="C36" s="20">
        <v>0</v>
      </c>
      <c r="D36" s="5">
        <f>B36*C36</f>
        <v>0</v>
      </c>
      <c r="E36" s="20">
        <v>0</v>
      </c>
      <c r="F36" s="5">
        <f>B36*E36</f>
        <v>0</v>
      </c>
      <c r="G36" s="20">
        <v>0</v>
      </c>
      <c r="H36" s="5">
        <f>B36*G36</f>
        <v>0</v>
      </c>
      <c r="I36" s="20">
        <v>0</v>
      </c>
      <c r="J36" s="5">
        <f>B36*I36</f>
        <v>0</v>
      </c>
      <c r="K36" s="4">
        <f t="shared" si="27"/>
        <v>0</v>
      </c>
      <c r="L36" s="6">
        <f t="shared" si="27"/>
        <v>0</v>
      </c>
    </row>
    <row r="37" spans="1:12" x14ac:dyDescent="0.25">
      <c r="A37" s="18" t="s">
        <v>31</v>
      </c>
      <c r="B37" s="19">
        <v>0</v>
      </c>
      <c r="C37" s="20">
        <v>0</v>
      </c>
      <c r="D37" s="5">
        <f>B37*C37</f>
        <v>0</v>
      </c>
      <c r="E37" s="20">
        <v>0</v>
      </c>
      <c r="F37" s="5">
        <f>B37*E37</f>
        <v>0</v>
      </c>
      <c r="G37" s="20">
        <v>0</v>
      </c>
      <c r="H37" s="5">
        <f>B37*G37</f>
        <v>0</v>
      </c>
      <c r="I37" s="20">
        <v>0</v>
      </c>
      <c r="J37" s="5">
        <f>B37*I37</f>
        <v>0</v>
      </c>
      <c r="K37" s="4">
        <f t="shared" si="27"/>
        <v>0</v>
      </c>
      <c r="L37" s="6">
        <f t="shared" si="27"/>
        <v>0</v>
      </c>
    </row>
    <row r="38" spans="1:12" s="7" customFormat="1" x14ac:dyDescent="0.25">
      <c r="A38" s="23" t="s">
        <v>15</v>
      </c>
      <c r="B38" s="12">
        <f>SUM(B34:B37)</f>
        <v>0</v>
      </c>
      <c r="C38" s="8" t="s">
        <v>20</v>
      </c>
      <c r="D38" s="12">
        <f>SUM(D34:D37)</f>
        <v>0</v>
      </c>
      <c r="E38" s="8" t="s">
        <v>20</v>
      </c>
      <c r="F38" s="12">
        <f>SUM(F34:F37)</f>
        <v>0</v>
      </c>
      <c r="G38" s="8" t="s">
        <v>20</v>
      </c>
      <c r="H38" s="12">
        <f>SUM(H34:H37)</f>
        <v>0</v>
      </c>
      <c r="I38" s="8" t="s">
        <v>20</v>
      </c>
      <c r="J38" s="12">
        <f>SUM(J34:J37)</f>
        <v>0</v>
      </c>
      <c r="K38" s="8" t="s">
        <v>20</v>
      </c>
      <c r="L38" s="13">
        <f>SUM(L36:L37)</f>
        <v>0</v>
      </c>
    </row>
    <row r="39" spans="1:12" ht="5.25" customHeight="1" x14ac:dyDescent="0.25">
      <c r="A39" s="3"/>
      <c r="B39" s="5"/>
      <c r="C39" s="4"/>
      <c r="D39" s="5"/>
      <c r="E39" s="4"/>
      <c r="F39" s="5"/>
      <c r="G39" s="4"/>
      <c r="H39" s="5"/>
      <c r="I39" s="4"/>
      <c r="J39" s="5"/>
      <c r="K39" s="4"/>
      <c r="L39" s="6"/>
    </row>
    <row r="40" spans="1:12" s="7" customFormat="1" ht="15.75" thickBot="1" x14ac:dyDescent="0.3">
      <c r="A40" s="14" t="s">
        <v>19</v>
      </c>
      <c r="B40" s="15">
        <f>SUM(B14,B23,B31,B38)</f>
        <v>213256</v>
      </c>
      <c r="C40" s="17" t="s">
        <v>20</v>
      </c>
      <c r="D40" s="15">
        <f>SUM(D14,D23,D31,D38)</f>
        <v>64564</v>
      </c>
      <c r="E40" s="17" t="s">
        <v>20</v>
      </c>
      <c r="F40" s="15">
        <f>SUM(F14,F23,F31,F38)</f>
        <v>84168</v>
      </c>
      <c r="G40" s="17" t="s">
        <v>20</v>
      </c>
      <c r="H40" s="15">
        <f>SUM(H14,H23,H31,H38)</f>
        <v>53164</v>
      </c>
      <c r="I40" s="17" t="s">
        <v>20</v>
      </c>
      <c r="J40" s="15">
        <f>SUM(J14,J23,J31,J38)</f>
        <v>11360</v>
      </c>
      <c r="K40" s="17" t="s">
        <v>20</v>
      </c>
      <c r="L40" s="16">
        <f>SUM(L14,L23,L31,L38)</f>
        <v>213256</v>
      </c>
    </row>
    <row r="41" spans="1:12" ht="15.75" thickTop="1" x14ac:dyDescent="0.25"/>
  </sheetData>
  <sheetProtection password="C724" sheet="1" objects="1" scenarios="1" selectLockedCells="1"/>
  <mergeCells count="9">
    <mergeCell ref="A1:L1"/>
    <mergeCell ref="A2:A4"/>
    <mergeCell ref="B2:B4"/>
    <mergeCell ref="K2:L3"/>
    <mergeCell ref="C3:D3"/>
    <mergeCell ref="E3:F3"/>
    <mergeCell ref="G3:H3"/>
    <mergeCell ref="I3:J3"/>
    <mergeCell ref="C2:J2"/>
  </mergeCells>
  <pageMargins left="0.5" right="0.5" top="0.5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M. Tanaka</dc:creator>
  <cp:lastModifiedBy>Martie Washington</cp:lastModifiedBy>
  <cp:lastPrinted>2015-09-14T17:53:45Z</cp:lastPrinted>
  <dcterms:created xsi:type="dcterms:W3CDTF">2015-09-08T22:51:35Z</dcterms:created>
  <dcterms:modified xsi:type="dcterms:W3CDTF">2020-01-23T20:41:52Z</dcterms:modified>
</cp:coreProperties>
</file>